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易地建设台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<sst xmlns="http://schemas.openxmlformats.org/spreadsheetml/2006/main" count="29" uniqueCount="29">
  <si>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2025年3月易地建设费减免公示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</si>
  <si>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</si>
  <si>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</si>
  <si>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</si>
  <si>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</si>
  <si>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</si>
  <si>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</si>
  <si>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</si>
  <si>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</si>
  <si>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</si>
  <si>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</si>
  <si>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</si>
  <si>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</si>
  <si>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</si>
  <si>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安徽卓安新材料有限公司</t>
  </si>
  <si>
    <t>年产4万吨羧甲基纤维素钠项目—综合楼，控制室，辅助用房(空压,机修)，配电室及消防泵房，1#门卫，2#门卫，1#仓库，2#仓库，污水处理操作区，1#车间，2#车间，3#车间</t>
  </si>
  <si>
    <t>安徽省现代煤化工产业园，经三路东侧，纬四路南侧</t>
  </si>
  <si>
    <r>
      <t>安徽卓安新材料有限公司建设的“年产4万吨羧甲基纤维素钠项目——综合楼，控制室（生产泵、阀远程控制），辅助用房(空压,机修)，配电室及消防泵房，1#门卫，2#门卫，1#仓库，2#仓库，污水处理操作区，1#车间，2#车间，3#车间”，经审核，依据规划总平面图，该项目地面总建筑面积14889.71</t>
    </r>
    <r>
      <rPr>
        <sz val="12"/>
        <rFont val="宋体"/>
        <charset val="134"/>
      </rPr>
      <t>㎡</t>
    </r>
    <r>
      <rPr>
        <sz val="12"/>
        <rFont val="仿宋_GB2312"/>
        <charset val="134"/>
      </rPr>
      <t>。
其中“控制室（生产泵、阀远程控制），辅助用房(空压,机修)，配电室及消防泵房，1#仓库，2#仓库，污水处理操作区，1#车间，2#车间，3#车间”属于工业生产厂房及其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该项目中的“综合楼，1#门卫，2#门卫”属于非生产性用房，地面总建筑面积1993.05</t>
    </r>
    <r>
      <rPr>
        <sz val="12"/>
        <rFont val="宋体"/>
        <charset val="134"/>
      </rPr>
      <t>㎡</t>
    </r>
    <r>
      <rPr>
        <sz val="12"/>
        <rFont val="仿宋_GB2312"/>
        <charset val="134"/>
      </rPr>
      <t>，核算应建防空地下室面积119.583</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安徽（淮南）现代煤化工产业园区管理委员会项目备案表中“国标行业：化学试剂和助剂制造”表述，经核查《国民经济行业分类》，该企业代码为2661，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</si>
  <si>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2</t>
  </si>
  <si>
    <t>淮南九源环保科技有限公司</t>
  </si>
  <si>
    <t>海绵城市综合节能环保型排水路面材料生产基地——1#厂房、2#厂房、3#厂房、办公楼、值班室一、值班室二、消防泵房出地面楼梯间、消防泵房、水池</t>
  </si>
  <si>
    <t>八公山区港一路东侧、西纬七路南侧、港二路西侧、淮凤路北侧</t>
  </si>
  <si>
    <r>
      <t>淮南九源环保科技有限公司建设的“海绵城市综合节能环保型排水路面材料生产基地——1#厂房、2#厂房、3#厂房、办公楼、值班室一、值班室二、消防泵房出地面楼梯间、消防泵房、水池”，经审核，依据规划总平面图，该项目地面总建筑面积29893.91</t>
    </r>
    <r>
      <rPr>
        <sz val="12"/>
        <rFont val="宋体"/>
        <charset val="134"/>
      </rPr>
      <t>㎡</t>
    </r>
    <r>
      <rPr>
        <sz val="12"/>
        <rFont val="仿宋_GB2312"/>
        <charset val="134"/>
      </rPr>
      <t>。
其中“1#厂房、2#厂房、3#厂房、消防泵房、水池”属于工业生产厂房及其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该项目中的“办公楼、值班室一、值班室二、消防泵房出地面楼梯间”属于非生产性用房，地面总建筑面积4427.65</t>
    </r>
    <r>
      <rPr>
        <sz val="12"/>
        <rFont val="宋体"/>
        <charset val="134"/>
      </rPr>
      <t>㎡</t>
    </r>
    <r>
      <rPr>
        <sz val="12"/>
        <rFont val="仿宋_GB2312"/>
        <charset val="134"/>
      </rPr>
      <t>，核算应建防空地下室面积265.659</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八公山区发展改革委项目备案表中“国标行业：其他建筑材料制造”表述，经核查《国民经济行业分类》，该企业代码为3039，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</si>
  <si>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3</t>
  </si>
  <si>
    <t>淮南实验中学山南第一中学</t>
  </si>
  <si>
    <t>淮南实验中学山南校区高中部实践综合楼项目—1#实践综合楼，2#实践综合楼，3#实践综合楼，门卫</t>
  </si>
  <si>
    <t>淮南高新区杜鹃路东侧，和悦街北侧</t>
  </si>
  <si>
    <r>
      <t>淮南实验中学山南第一中学建设的“淮南实验中学山南校区高中部实践综合楼项目—1#实践综合楼，2#实践综合楼，3#实践综合楼，门卫”，经审核，依据规划总平面图，该项目地面总建筑面积12809</t>
    </r>
    <r>
      <rPr>
        <sz val="12"/>
        <rFont val="宋体"/>
        <charset val="134"/>
      </rPr>
      <t>㎡</t>
    </r>
    <r>
      <rPr>
        <sz val="12"/>
        <rFont val="仿宋_GB2312"/>
        <charset val="134"/>
      </rPr>
      <t>，核算应建防空地下室面积768.54</t>
    </r>
    <r>
      <rPr>
        <sz val="12"/>
        <rFont val="宋体"/>
        <charset val="134"/>
      </rPr>
      <t>㎡</t>
    </r>
    <r>
      <rPr>
        <sz val="12"/>
        <rFont val="仿宋_GB2312"/>
        <charset val="134"/>
      </rPr>
      <t>，小于1000</t>
    </r>
    <r>
      <rPr>
        <sz val="12"/>
        <rFont val="宋体"/>
        <charset val="134"/>
      </rPr>
      <t>㎡</t>
    </r>
    <r>
      <rPr>
        <sz val="12"/>
        <rFont val="仿宋_GB2312"/>
        <charset val="134"/>
      </rPr>
      <t>。经建设单位申请该项目易地建设人防地下室，承诺缴纳易地建设费。根据《安徽省人民防空工程建设与维护管理规定》（安徽省人民政府令第286号）、皖人防〔2020〕2号第二条第一项、皖人防〔2020〕16号、皖人防〔2020〕62号第三条第五项、皖人防〔2021〕32号第二条第（二）项、第三条第（四）项及第四条等相关规定，该项目符合易地建设条件，防空地下室易地建设费按照应建防空地下室面积1700元/</t>
    </r>
    <r>
      <rPr>
        <sz val="12"/>
        <rFont val="宋体"/>
        <charset val="134"/>
      </rPr>
      <t>㎡</t>
    </r>
    <r>
      <rPr>
        <sz val="12"/>
        <rFont val="仿宋_GB2312"/>
        <charset val="134"/>
      </rPr>
      <t>计收。共计应缴纳防空地下室易地建设费1306518元。
根据皖人防〔2020〕60号第三条第（二）项规定“新建学校(幼儿园、小学、初中、高中和大学)教学楼(包含但不限于教室、实验室、公共教学用房、教师办公场所以教学活动为主的单体多层教学综合楼项目)，减半收取防空地下室易地建设费。”
依据淮南市高新技术产业开发区管理委员会社会事业局出具的证明“1#实践综合楼，2#实践综合楼，3#实践综合楼用途为教室及教师办公场所”，该项目1#实践综合楼，2#实践综合楼，3#实践综合楼减半收取防空地下室易地建设费，1#实践综合楼，2#实践综合楼，3#实践综合楼地面总建筑面积为12763</t>
    </r>
    <r>
      <rPr>
        <sz val="12"/>
        <rFont val="宋体"/>
        <charset val="134"/>
      </rPr>
      <t>㎡</t>
    </r>
    <r>
      <rPr>
        <sz val="12"/>
        <rFont val="仿宋_GB2312"/>
        <charset val="134"/>
      </rPr>
      <t>，应配建防空地下室面积为765.78</t>
    </r>
    <r>
      <rPr>
        <sz val="12"/>
        <rFont val="宋体"/>
        <charset val="134"/>
      </rPr>
      <t>㎡</t>
    </r>
    <r>
      <rPr>
        <sz val="12"/>
        <rFont val="仿宋_GB2312"/>
        <charset val="134"/>
      </rPr>
      <t>，核算应缴纳防空地下室易地建设费1301826</t>
    </r>
    <r>
      <rPr>
        <sz val="12"/>
        <rFont val="宋体"/>
        <charset val="134"/>
      </rPr>
      <t>㎡</t>
    </r>
    <r>
      <rPr>
        <sz val="12"/>
        <rFont val="仿宋_GB2312"/>
        <charset val="134"/>
      </rPr>
      <t>，减半收取防空地下室易地建设费650913元。
综上，该项目实际应缴纳防空地下室易地建设费陆拾伍万伍仟陆佰零伍元（</t>
    </r>
    <r>
      <rPr>
        <sz val="12"/>
        <rFont val="Arial"/>
        <charset val="134"/>
      </rPr>
      <t>¥</t>
    </r>
    <r>
      <rPr>
        <sz val="12"/>
        <rFont val="仿宋_GB2312"/>
        <charset val="134"/>
      </rPr>
      <t>655605元）。</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</si>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</sst>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方正小标宋简体"/>
      <charset val="134"/>
    </font>
    <font>
      <sz val="12"/>
      <name val="仿宋_GB2312"/>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7"/>
  <sheetViews>
    <sheetView tabSelected="1" zoomScale="82" zoomScaleNormal="82" workbookViewId="0">
      <selection activeCell="K6" sqref="K6"/>
    </sheetView>
  </sheetViews>
  <sheetFormatPr defaultColWidth="9" defaultRowHeight="18.75" outlineLevelRow="6"/>
  <cols>
    <col min="1" max="1" width="5.125" style="4" customWidth="1"/>
    <col min="2" max="2" width="8.525" style="4" customWidth="1"/>
    <col min="3" max="3" width="16.625" style="5" customWidth="1"/>
    <col min="4" max="4" width="20.625" style="6" customWidth="1"/>
    <col min="5" max="5" width="16.625" style="6" customWidth="1"/>
    <col min="6" max="10" width="10.625" style="5" customWidth="1"/>
    <col min="11" max="11" width="130.625" style="5" customWidth="1"/>
  </cols>
  <sheetData>
    <row r="1" ht="27" spans="1:16341">
      <c r="A1" s="7" t="s">
        <v>0</v>
      </c>
      <c r="B1" s="8"/>
      <c r="C1" s="8"/>
      <c r="D1" s="8"/>
      <c r="E1" s="7"/>
      <c r="F1" s="7"/>
      <c r="G1" s="7"/>
      <c r="H1" s="7"/>
      <c r="I1" s="7"/>
      <c r="J1" s="7"/>
      <c r="K1" s="1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row>
    <row r="2" s="1" customFormat="1" ht="14.25" spans="1:16341">
      <c r="A2" s="9" t="s">
        <v>1</v>
      </c>
      <c r="B2" s="9"/>
      <c r="C2" s="9"/>
      <c r="D2" s="9"/>
      <c r="E2" s="9"/>
      <c r="F2" s="10"/>
      <c r="G2" s="10"/>
      <c r="H2" s="10"/>
      <c r="I2" s="10"/>
      <c r="J2" s="10"/>
      <c r="K2" s="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11" t="s">
        <v>2</v>
      </c>
      <c r="B3" s="11" t="s">
        <v>3</v>
      </c>
      <c r="C3" s="12" t="s">
        <v>4</v>
      </c>
      <c r="D3" s="12" t="s">
        <v>5</v>
      </c>
      <c r="E3" s="12" t="s">
        <v>6</v>
      </c>
      <c r="F3" s="12" t="s">
        <v>7</v>
      </c>
      <c r="G3" s="12" t="s">
        <v>8</v>
      </c>
      <c r="H3" s="12" t="s">
        <v>9</v>
      </c>
      <c r="I3" s="12" t="s">
        <v>10</v>
      </c>
      <c r="J3" s="12" t="s">
        <v>11</v>
      </c>
      <c r="K3" s="12" t="s">
        <v>12</v>
      </c>
    </row>
    <row r="4" s="3" customFormat="1" ht="300" customHeight="1" spans="1:11">
      <c r="A4" s="13" t="s">
        <v>13</v>
      </c>
      <c r="B4" s="14">
        <v>3.3</v>
      </c>
      <c r="C4" s="14" t="s">
        <v>14</v>
      </c>
      <c r="D4" s="14" t="s">
        <v>15</v>
      </c>
      <c r="E4" s="14" t="s">
        <v>16</v>
      </c>
      <c r="F4" s="14">
        <v>14889.71</v>
      </c>
      <c r="G4" s="14">
        <v>119.583</v>
      </c>
      <c r="H4" s="15">
        <v>1700</v>
      </c>
      <c r="I4" s="15">
        <v>203291.1</v>
      </c>
      <c r="J4" s="15">
        <v>203291.1</v>
      </c>
      <c r="K4" s="14" t="s">
        <v>17</v>
      </c>
    </row>
    <row r="5" customFormat="1" ht="300" customHeight="1" spans="1:11">
      <c r="A5" s="13" t="s">
        <v>18</v>
      </c>
      <c r="B5" s="14">
        <v>3.27</v>
      </c>
      <c r="C5" s="14" t="s">
        <v>19</v>
      </c>
      <c r="D5" s="14" t="s">
        <v>20</v>
      </c>
      <c r="E5" s="14" t="s">
        <v>21</v>
      </c>
      <c r="F5" s="14">
        <v>29893.91</v>
      </c>
      <c r="G5" s="14">
        <v>265.659</v>
      </c>
      <c r="H5" s="15">
        <v>1700</v>
      </c>
      <c r="I5" s="15">
        <v>451620.3</v>
      </c>
      <c r="J5" s="15">
        <v>451620.3</v>
      </c>
      <c r="K5" s="14" t="s">
        <v>22</v>
      </c>
    </row>
    <row r="6" customFormat="1" ht="300" customHeight="1" spans="1:11">
      <c r="A6" s="13" t="s">
        <v>23</v>
      </c>
      <c r="B6" s="14">
        <v>3.27</v>
      </c>
      <c r="C6" s="14" t="s">
        <v>24</v>
      </c>
      <c r="D6" s="14" t="s">
        <v>25</v>
      </c>
      <c r="E6" s="14" t="s">
        <v>26</v>
      </c>
      <c r="F6" s="14">
        <v>12809</v>
      </c>
      <c r="G6" s="14">
        <v>768.54</v>
      </c>
      <c r="H6" s="15">
        <v>1700</v>
      </c>
      <c r="I6" s="15">
        <v>1306518</v>
      </c>
      <c r="J6" s="15">
        <v>650913</v>
      </c>
      <c r="K6" s="14" t="s">
        <v>27</v>
      </c>
    </row>
    <row r="7" ht="36" customHeight="1" spans="1:11">
      <c r="A7" s="16" t="s">
        <v>28</v>
      </c>
      <c r="B7" s="16"/>
      <c r="C7" s="16"/>
      <c r="D7" s="16"/>
      <c r="E7" s="16"/>
      <c r="F7" s="16">
        <f>SUM(F4:F6)</f>
        <v>57592.62</v>
      </c>
      <c r="G7" s="15">
        <f>SUM(G4:G6)</f>
        <v>1153.782</v>
      </c>
      <c r="H7" s="15">
        <f>SUM(H4:H6)</f>
        <v>5100</v>
      </c>
      <c r="I7" s="15">
        <f>SUM(I4:I6)</f>
        <v>1961429.4</v>
      </c>
      <c r="J7" s="15">
        <f>SUM(J4:J6)</f>
        <v>1305824.4</v>
      </c>
      <c r="K7" s="16"/>
    </row>
  </sheetData>
  <mergeCells count="2">
    <mergeCell ref="A1:K1"/>
    <mergeCell ref="A2:K2"/>
  </mergeCells>
  <pageMargins left="0.196527777777778" right="0.156944444444444" top="0.393055555555556" bottom="0.0784722222222222" header="0.5" footer="0.196527777777778"/>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2025-03-28T06:38:37Z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3B035ED19692480390F9F9827B003146_13</vt:lpwstr>
  </property>
  <property fmtid="{D5CDD505-2E9C-101B-9397-08002B2CF9AE}" pid="3" name="KSOProductBuildVer">
    <vt:lpwstr>2052-12.1.0.20305</vt:lpwstr>
  </property>
</Properties>
</file>